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<sst xmlns="http://schemas.openxmlformats.org/spreadsheetml/2006/main" count="24" uniqueCount="21">
  <si>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Totale risorse decentrate</t>
  </si>
  <si>
    <t>AMMONTARE COMPLESSIVO DEI PREMI</t>
  </si>
  <si>
    <t>Modalità di utilizzo:</t>
  </si>
  <si>
    <t>Progressioni orizzontali</t>
  </si>
  <si>
    <t>Indennità di comparto</t>
  </si>
  <si>
    <t>Indennità di rischio</t>
  </si>
  <si>
    <t>Stanziato</t>
  </si>
  <si>
    <t>Liquidato</t>
  </si>
  <si>
    <t>Anno 2017</t>
  </si>
  <si>
    <t>Reperibilità</t>
  </si>
  <si>
    <t>Indennità maneggio valori</t>
  </si>
  <si>
    <t>Indennità specifiche responsabilità</t>
  </si>
  <si>
    <t>Produttività e miglioramento servizi</t>
  </si>
  <si>
    <t>differenza</t>
  </si>
  <si>
    <t>PERSONALE NON DIRIGENTE</t>
  </si>
  <si>
    <t>PERSONALE TITOLARE DI POSIZIONE ORGANIZZATIVA</t>
  </si>
  <si>
    <t>Retribuzione di posizione</t>
  </si>
  <si>
    <t>Indennità risultato</t>
  </si>
  <si>
    <t>Stanziato e liquidato</t>
  </si>
  <si>
    <t>Area LLPP/Manutenzioni</t>
  </si>
  <si>
    <t>Area Finanziaria/Risorse umane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</si>
</sst>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7">
      <selection activeCell="C27" sqref="C27"/>
    </sheetView>
  </sheetViews>
  <sheetFormatPr defaultColWidth="9.140625" defaultRowHeight="12.75"/>
  <cols>
    <col min="1" max="1" width="25.421875" style="2" customWidth="1"/>
    <col min="2" max="2" width="15.7109375" style="2" customWidth="1"/>
    <col min="3" max="3" width="11.8515625" style="2" bestFit="1" customWidth="1"/>
    <col min="4" max="4" width="11.140625" style="2" customWidth="1"/>
    <col min="5" max="16384" width="9.140625" style="2" customWidth="1"/>
  </cols>
  <sheetData>
    <row r="1" ht="25.5">
      <c r="A1" s="1" t="s">
        <v>1</v>
      </c>
    </row>
    <row r="3" ht="25.5">
      <c r="A3" s="1" t="s">
        <v>14</v>
      </c>
    </row>
    <row r="4" spans="2:3" s="1" customFormat="1" ht="12.75">
      <c r="B4" s="6" t="s">
        <v>8</v>
      </c>
      <c r="C4" s="6"/>
    </row>
    <row r="5" spans="2:3" s="1" customFormat="1" ht="12.75">
      <c r="B5" s="1" t="s">
        <v>6</v>
      </c>
      <c r="C5" s="1" t="s">
        <v>7</v>
      </c>
    </row>
    <row r="6" spans="1:12" ht="12.75">
      <c r="A6" s="2" t="s">
        <v>0</v>
      </c>
      <c r="B6" s="4">
        <v>33882.33</v>
      </c>
      <c r="C6" s="4">
        <f>SUM(C9:C15)</f>
        <v>33452.560000000005</v>
      </c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2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2" t="s">
        <v>3</v>
      </c>
      <c r="B9" s="4">
        <f>19657.36+3711.76</f>
        <v>23369.120000000003</v>
      </c>
      <c r="C9" s="4">
        <f>B9</f>
        <v>23369.120000000003</v>
      </c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2" t="s">
        <v>4</v>
      </c>
      <c r="B10" s="4">
        <v>4056.82</v>
      </c>
      <c r="C10" s="4">
        <f>B10</f>
        <v>4056.82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 t="s">
        <v>5</v>
      </c>
      <c r="B11" s="4">
        <v>500</v>
      </c>
      <c r="C11" s="4">
        <v>437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 t="s">
        <v>9</v>
      </c>
      <c r="B12" s="4">
        <v>2000</v>
      </c>
      <c r="C12" s="4">
        <v>1744.08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2" t="s">
        <v>10</v>
      </c>
      <c r="B13" s="4">
        <v>150</v>
      </c>
      <c r="C13" s="4">
        <v>129.48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25.5">
      <c r="A14" s="2" t="s">
        <v>11</v>
      </c>
      <c r="B14" s="4">
        <v>2000</v>
      </c>
      <c r="C14" s="4">
        <v>2000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25.5">
      <c r="A15" s="2" t="s">
        <v>12</v>
      </c>
      <c r="B15" s="4">
        <v>1806.39</v>
      </c>
      <c r="C15" s="4">
        <v>1716.06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1" customFormat="1" ht="12.75">
      <c r="B16" s="5">
        <f>SUM(B9:B15)</f>
        <v>33882.33</v>
      </c>
      <c r="C16" s="5">
        <f>SUM(C9:C15)</f>
        <v>33452.560000000005</v>
      </c>
      <c r="D16" s="5"/>
      <c r="E16" s="5"/>
      <c r="F16" s="5"/>
      <c r="G16" s="5"/>
      <c r="H16" s="5"/>
      <c r="I16" s="5"/>
      <c r="J16" s="5"/>
      <c r="K16" s="5"/>
      <c r="L16" s="5"/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3" ht="12.75">
      <c r="A18" s="2" t="s">
        <v>13</v>
      </c>
      <c r="C18" s="4">
        <f>B6-C6</f>
        <v>429.7699999999968</v>
      </c>
    </row>
    <row r="22" spans="1:5" ht="38.25" customHeight="1">
      <c r="A22" s="6" t="s">
        <v>15</v>
      </c>
      <c r="B22" s="6"/>
      <c r="C22" s="6"/>
      <c r="D22" s="6"/>
      <c r="E22" s="6"/>
    </row>
    <row r="23" spans="1:3" ht="12.75">
      <c r="A23" s="1"/>
      <c r="B23" s="6" t="s">
        <v>8</v>
      </c>
      <c r="C23" s="6"/>
    </row>
    <row r="24" spans="1:4" ht="25.5">
      <c r="A24" s="1"/>
      <c r="B24" s="3" t="s">
        <v>16</v>
      </c>
      <c r="C24" s="6" t="s">
        <v>17</v>
      </c>
      <c r="D24" s="6"/>
    </row>
    <row r="25" spans="1:4" ht="25.5" customHeight="1">
      <c r="A25" s="1"/>
      <c r="B25" s="3" t="s">
        <v>18</v>
      </c>
      <c r="C25" s="3" t="s">
        <v>6</v>
      </c>
      <c r="D25" s="3" t="s">
        <v>7</v>
      </c>
    </row>
    <row r="26" spans="1:4" ht="12.75">
      <c r="A26" s="2" t="s">
        <v>19</v>
      </c>
      <c r="B26" s="4">
        <v>7500</v>
      </c>
      <c r="C26" s="4">
        <f>B26*25/100</f>
        <v>1875</v>
      </c>
      <c r="D26" s="4">
        <f>C26*95/100</f>
        <v>1781.25</v>
      </c>
    </row>
    <row r="27" spans="1:4" ht="25.5">
      <c r="A27" s="2" t="s">
        <v>20</v>
      </c>
      <c r="B27" s="4">
        <v>6500</v>
      </c>
      <c r="C27" s="4">
        <f>B27*25/100</f>
        <v>1625</v>
      </c>
      <c r="D27" s="4">
        <f>C27*95/100</f>
        <v>1543.75</v>
      </c>
    </row>
  </sheetData>
  <mergeCells count="4">
    <mergeCell ref="C24:D24"/>
    <mergeCell ref="B4:C4"/>
    <mergeCell ref="B23:C23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nadia.castelli</dc:creator>
  <cp:keywords/>
  <dc:description/>
  <cp:lastModifiedBy>nadia.castelli</cp:lastModifiedBy>
  <dcterms:created xsi:type="dcterms:W3CDTF">2018-11-22T14:27:30Z</dcterms:created>
  <dcterms:modified xsi:type="dcterms:W3CDTF">2021-05-27T12:39:09Z</dcterms:modified>
  <cp:category/>
  <cp:version/>
  <cp:contentType/>
  <cp:contentStatus/>
</cp:coreProperties>
</file>